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omail.sharepoint.com/sites/UNO-RFPWhitePapersforEducationalandResearchProjects/Shared Documents/Coop Agree. Year 6_July 2025 - June 2026/Year 6 RFP/RFP/"/>
    </mc:Choice>
  </mc:AlternateContent>
  <xr:revisionPtr revIDLastSave="28" documentId="13_ncr:1_{D1F9BC71-9834-2448-ACC6-827DDD51D1AD}" xr6:coauthVersionLast="47" xr6:coauthVersionMax="47" xr10:uidLastSave="{043A29D0-CD80-4546-9CCF-1B5F3DC6BA41}"/>
  <bookViews>
    <workbookView xWindow="35500" yWindow="1760" windowWidth="27640" windowHeight="15320" xr2:uid="{C52F18E6-5F95-DB47-87C8-2DDFED2445EB}"/>
  </bookViews>
  <sheets>
    <sheet name="Sheet1" sheetId="1" r:id="rId1"/>
  </sheets>
  <definedNames>
    <definedName name="_xlnm.Print_Area" localSheetId="0">Sheet1!$A$1:$E$109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1" l="1"/>
  <c r="D68" i="1"/>
  <c r="E68" i="1"/>
  <c r="B68" i="1"/>
  <c r="B88" i="1"/>
  <c r="B89" i="1" s="1"/>
  <c r="E87" i="1"/>
  <c r="E86" i="1"/>
  <c r="E85" i="1"/>
  <c r="E84" i="1"/>
  <c r="E83" i="1"/>
  <c r="E82" i="1"/>
  <c r="E81" i="1"/>
  <c r="E80" i="1"/>
  <c r="E79" i="1"/>
  <c r="E78" i="1"/>
  <c r="D75" i="1"/>
  <c r="C75" i="1"/>
  <c r="B75" i="1"/>
  <c r="E74" i="1"/>
  <c r="E73" i="1"/>
  <c r="E72" i="1"/>
  <c r="E71" i="1"/>
  <c r="D63" i="1"/>
  <c r="C63" i="1"/>
  <c r="B63" i="1"/>
  <c r="E63" i="1" s="1"/>
  <c r="E62" i="1"/>
  <c r="B56" i="1"/>
  <c r="C56" i="1" s="1"/>
  <c r="D56" i="1" s="1"/>
  <c r="D46" i="1"/>
  <c r="D55" i="1" s="1"/>
  <c r="C46" i="1"/>
  <c r="C55" i="1" s="1"/>
  <c r="B46" i="1"/>
  <c r="B55" i="1" s="1"/>
  <c r="B45" i="1"/>
  <c r="B42" i="1"/>
  <c r="C42" i="1" s="1"/>
  <c r="D42" i="1" s="1"/>
  <c r="B41" i="1"/>
  <c r="C41" i="1" s="1"/>
  <c r="B37" i="1"/>
  <c r="B36" i="1"/>
  <c r="B32" i="1"/>
  <c r="B31" i="1"/>
  <c r="B28" i="1"/>
  <c r="C28" i="1" s="1"/>
  <c r="D28" i="1" s="1"/>
  <c r="B27" i="1"/>
  <c r="B23" i="1"/>
  <c r="C23" i="1" s="1"/>
  <c r="D23" i="1" s="1"/>
  <c r="B22" i="1"/>
  <c r="C22" i="1" s="1"/>
  <c r="B18" i="1"/>
  <c r="B17" i="1"/>
  <c r="C17" i="1" s="1"/>
  <c r="B13" i="1"/>
  <c r="B12" i="1"/>
  <c r="B14" i="1" s="1"/>
  <c r="B9" i="1"/>
  <c r="C9" i="1" s="1"/>
  <c r="D9" i="1" s="1"/>
  <c r="B8" i="1"/>
  <c r="B38" i="1" l="1"/>
  <c r="E55" i="1"/>
  <c r="B19" i="1"/>
  <c r="B51" i="1" s="1"/>
  <c r="E75" i="1"/>
  <c r="C88" i="1"/>
  <c r="D88" i="1" s="1"/>
  <c r="D89" i="1" s="1"/>
  <c r="E32" i="1"/>
  <c r="B53" i="1"/>
  <c r="D22" i="1"/>
  <c r="C24" i="1"/>
  <c r="D41" i="1"/>
  <c r="C43" i="1"/>
  <c r="D17" i="1"/>
  <c r="C8" i="1"/>
  <c r="C13" i="1"/>
  <c r="D13" i="1" s="1"/>
  <c r="E23" i="1"/>
  <c r="C27" i="1"/>
  <c r="C32" i="1"/>
  <c r="D32" i="1" s="1"/>
  <c r="E42" i="1"/>
  <c r="C45" i="1"/>
  <c r="B43" i="1"/>
  <c r="B54" i="1"/>
  <c r="B24" i="1"/>
  <c r="E9" i="1"/>
  <c r="C12" i="1"/>
  <c r="C18" i="1"/>
  <c r="D18" i="1" s="1"/>
  <c r="E28" i="1"/>
  <c r="C31" i="1"/>
  <c r="C37" i="1"/>
  <c r="D37" i="1" s="1"/>
  <c r="E46" i="1"/>
  <c r="E56" i="1"/>
  <c r="B10" i="1"/>
  <c r="B29" i="1"/>
  <c r="C36" i="1"/>
  <c r="B33" i="1"/>
  <c r="C89" i="1" l="1"/>
  <c r="E18" i="1"/>
  <c r="B50" i="1"/>
  <c r="C54" i="1"/>
  <c r="D45" i="1"/>
  <c r="C52" i="1"/>
  <c r="C10" i="1"/>
  <c r="D8" i="1"/>
  <c r="D43" i="1"/>
  <c r="D24" i="1"/>
  <c r="D52" i="1" s="1"/>
  <c r="E13" i="1"/>
  <c r="D36" i="1"/>
  <c r="C38" i="1"/>
  <c r="C33" i="1"/>
  <c r="D31" i="1"/>
  <c r="B48" i="1"/>
  <c r="E37" i="1"/>
  <c r="C14" i="1"/>
  <c r="D12" i="1"/>
  <c r="C19" i="1"/>
  <c r="C51" i="1" s="1"/>
  <c r="D19" i="1"/>
  <c r="B52" i="1"/>
  <c r="C29" i="1"/>
  <c r="D27" i="1"/>
  <c r="C48" i="1" l="1"/>
  <c r="C53" i="1"/>
  <c r="D14" i="1"/>
  <c r="B57" i="1"/>
  <c r="B59" i="1" s="1"/>
  <c r="D10" i="1"/>
  <c r="E89" i="1"/>
  <c r="E88" i="1"/>
  <c r="E22" i="1"/>
  <c r="E24" i="1" s="1"/>
  <c r="D54" i="1"/>
  <c r="D33" i="1"/>
  <c r="D29" i="1"/>
  <c r="D38" i="1"/>
  <c r="D51" i="1" s="1"/>
  <c r="C50" i="1"/>
  <c r="D48" i="1" l="1"/>
  <c r="C57" i="1"/>
  <c r="C59" i="1" s="1"/>
  <c r="C93" i="1"/>
  <c r="C95" i="1" s="1"/>
  <c r="C91" i="1"/>
  <c r="E41" i="1"/>
  <c r="E43" i="1" s="1"/>
  <c r="D53" i="1"/>
  <c r="E8" i="1"/>
  <c r="E10" i="1" s="1"/>
  <c r="D50" i="1"/>
  <c r="B93" i="1"/>
  <c r="B91" i="1"/>
  <c r="E12" i="1"/>
  <c r="E14" i="1" s="1"/>
  <c r="E17" i="1"/>
  <c r="E19" i="1" s="1"/>
  <c r="D57" i="1" l="1"/>
  <c r="D59" i="1" s="1"/>
  <c r="C97" i="1"/>
  <c r="E52" i="1"/>
  <c r="E53" i="1"/>
  <c r="E31" i="1"/>
  <c r="E33" i="1" s="1"/>
  <c r="B95" i="1"/>
  <c r="D91" i="1"/>
  <c r="D93" i="1"/>
  <c r="D95" i="1" s="1"/>
  <c r="E54" i="1"/>
  <c r="E45" i="1"/>
  <c r="E51" i="1"/>
  <c r="E36" i="1"/>
  <c r="E38" i="1" s="1"/>
  <c r="E27" i="1"/>
  <c r="E29" i="1" s="1"/>
  <c r="E50" i="1"/>
  <c r="E57" i="1" l="1"/>
  <c r="D97" i="1"/>
  <c r="B97" i="1"/>
  <c r="E48" i="1" l="1"/>
  <c r="E59" i="1"/>
  <c r="E91" i="1" l="1"/>
  <c r="E95" i="1"/>
  <c r="E93" i="1"/>
  <c r="E97" i="1" l="1"/>
</calcChain>
</file>

<file path=xl/sharedStrings.xml><?xml version="1.0" encoding="utf-8"?>
<sst xmlns="http://schemas.openxmlformats.org/spreadsheetml/2006/main" count="99" uniqueCount="76">
  <si>
    <t xml:space="preserve">Partner:  </t>
  </si>
  <si>
    <t xml:space="preserve">PI Name: </t>
  </si>
  <si>
    <t xml:space="preserve">Program Title:  </t>
  </si>
  <si>
    <t xml:space="preserve">Start/End Dates:  </t>
  </si>
  <si>
    <t>Period of Performance</t>
  </si>
  <si>
    <t xml:space="preserve"> </t>
  </si>
  <si>
    <t>July - June 2025-26 (12 mo)</t>
  </si>
  <si>
    <t>July - June 2026-27 (12 mo)</t>
  </si>
  <si>
    <t>TOTAL</t>
  </si>
  <si>
    <t>A.  Senior personnel</t>
  </si>
  <si>
    <t>FACULTY (J, K, L)</t>
  </si>
  <si>
    <t xml:space="preserve">PI:summer months   </t>
  </si>
  <si>
    <t>PI: academic year/calendar year</t>
  </si>
  <si>
    <t>TOTAL FACULTY SALARY</t>
  </si>
  <si>
    <t>Administration (M1, N1)</t>
  </si>
  <si>
    <t xml:space="preserve">Name (TBD),  FTE, person months </t>
  </si>
  <si>
    <t>TOTAL ADMINISTRATION SALARY</t>
  </si>
  <si>
    <t>STAFF - M/P (B)</t>
  </si>
  <si>
    <t>TOTAL STAFF - M/P SALARY</t>
  </si>
  <si>
    <t>STAFF - O/S ( C)</t>
  </si>
  <si>
    <t>TOTAL STAFF - O/S SALARY</t>
  </si>
  <si>
    <t xml:space="preserve">B.  Other personnel  </t>
  </si>
  <si>
    <t>Graduate Assistant(s)</t>
  </si>
  <si>
    <t>Student worker(s)</t>
  </si>
  <si>
    <t>Salaries &amp; Wages SUBTOTAL</t>
  </si>
  <si>
    <t>C.  Fringe Benefits</t>
  </si>
  <si>
    <t>Faculty (J, K, L)- 27.0%</t>
  </si>
  <si>
    <t>Staff - (B) M/P - 29.5%</t>
  </si>
  <si>
    <t>Staff - ( C) O/S - 32.7%</t>
  </si>
  <si>
    <t>Administration - (M1, N1) 21.9%</t>
  </si>
  <si>
    <t xml:space="preserve">Graduate Assistants @ 0.32% </t>
  </si>
  <si>
    <t xml:space="preserve">Student workers/part time temporary @ 7.97% </t>
  </si>
  <si>
    <t>Graduate Assistant health insurance $2,641/yr with 10% increase</t>
  </si>
  <si>
    <t>Fringe Benefits SUBTOTAL</t>
  </si>
  <si>
    <t>Salaries/Wages/Benefits TOTAL</t>
  </si>
  <si>
    <t>D.  Equipment</t>
  </si>
  <si>
    <t xml:space="preserve">Equipment </t>
  </si>
  <si>
    <t>Equipment SUBTOTAL</t>
  </si>
  <si>
    <t>E.  Travel</t>
  </si>
  <si>
    <t>Domestic</t>
  </si>
  <si>
    <t>Foreign</t>
  </si>
  <si>
    <t>Travel SUBTOTAL</t>
  </si>
  <si>
    <t>F.  Participant Support Costs</t>
  </si>
  <si>
    <t>Stipend</t>
  </si>
  <si>
    <t>Travel</t>
  </si>
  <si>
    <t>Subsistence</t>
  </si>
  <si>
    <t>Other</t>
  </si>
  <si>
    <t>Participant SUBTOTAL</t>
  </si>
  <si>
    <t>G.  Other Direct Costs</t>
  </si>
  <si>
    <t>Supplies</t>
  </si>
  <si>
    <t>Publication</t>
  </si>
  <si>
    <t>Consultant Services</t>
  </si>
  <si>
    <t>Consultant Travel</t>
  </si>
  <si>
    <t>Computer Services</t>
  </si>
  <si>
    <t>Subaward (under $25,000): TBA #1</t>
  </si>
  <si>
    <t>Subawards (over $25,000): TBA #1</t>
  </si>
  <si>
    <t>Subaward (under $25,000): TBA #2</t>
  </si>
  <si>
    <t>Subawards (over $25,000): TBA #2</t>
  </si>
  <si>
    <t>Other/OPERATING</t>
  </si>
  <si>
    <t>Other/TUITION: $ rate @ # credit hrs/yr</t>
  </si>
  <si>
    <t>Other Direct Costs SUBTOTAL</t>
  </si>
  <si>
    <t>H.  Total Direct Costs</t>
  </si>
  <si>
    <r>
      <t>I. MTDC</t>
    </r>
    <r>
      <rPr>
        <sz val="10"/>
        <color rgb="FFFF0000"/>
        <rFont val="Arial"/>
        <family val="2"/>
      </rPr>
      <t xml:space="preserve"> </t>
    </r>
  </si>
  <si>
    <t>J.  Facilities and Administrative Costs 48.5% MTDC</t>
  </si>
  <si>
    <t>K.  Total Costs</t>
  </si>
  <si>
    <t>Budget Notes (Internal Use Only)</t>
  </si>
  <si>
    <t>Salary increases estimated at 2% annually</t>
  </si>
  <si>
    <t>INSTRUCTIONS:</t>
  </si>
  <si>
    <t xml:space="preserve">1. Enter the project end date in cell A4. </t>
  </si>
  <si>
    <t>2. Plug in rates for tuition if applicable into cell formula.</t>
  </si>
  <si>
    <t xml:space="preserve">3. For multi-year budgets, add/remove columns and adjust formulas in the Total column as necessary. </t>
  </si>
  <si>
    <t>4. Make sure budget category totals and breakdowns agree with Grants.gov Workspace templates.</t>
  </si>
  <si>
    <t>July - June 2027-28 (12 mo)</t>
  </si>
  <si>
    <t xml:space="preserve">Tuition increases estimated at 2.75% annually </t>
  </si>
  <si>
    <t xml:space="preserve">Mileage reimbursement estimated at $0.29/mile </t>
  </si>
  <si>
    <t>Tuition Rates 2025-2026:                                                                                             IS&amp;T - $391 (budgets 21 credit hours)                                                                                   CBA - $433                                                                                                   All Others -  $375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</si>
</sst>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8000"/>
      <name val="Arial"/>
      <family val="2"/>
    </font>
    <font>
      <sz val="10"/>
      <color rgb="FFFF0000"/>
      <name val="Arial"/>
      <family val="2"/>
    </font>
    <font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3" fillId="2" borderId="0" xfId="0" applyNumberFormat="1" applyFont="1" applyFill="1" applyAlignment="1">
      <alignment horizontal="left" vertical="top"/>
    </xf>
    <xf numFmtId="3" fontId="3" fillId="3" borderId="0" xfId="0" applyNumberFormat="1" applyFont="1" applyFill="1" applyAlignment="1">
      <alignment horizontal="left" vertical="top" wrapText="1"/>
    </xf>
    <xf numFmtId="3" fontId="3" fillId="3" borderId="0" xfId="0" applyNumberFormat="1" applyFont="1" applyFill="1" applyAlignment="1">
      <alignment horizontal="left"/>
    </xf>
    <xf numFmtId="3" fontId="2" fillId="4" borderId="0" xfId="0" applyNumberFormat="1" applyFont="1" applyFill="1" applyAlignment="1">
      <alignment horizontal="left"/>
    </xf>
    <xf numFmtId="3" fontId="2" fillId="4" borderId="0" xfId="0" applyNumberFormat="1" applyFont="1" applyFill="1" applyAlignment="1">
      <alignment wrapText="1"/>
    </xf>
    <xf numFmtId="3" fontId="2" fillId="4" borderId="0" xfId="0" applyNumberFormat="1" applyFont="1" applyFill="1" applyAlignment="1">
      <alignment horizontal="left" wrapText="1"/>
    </xf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164" fontId="5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/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3" fillId="0" borderId="0" xfId="1" applyNumberFormat="1" applyFont="1" applyFill="1" applyBorder="1"/>
    <xf numFmtId="164" fontId="5" fillId="0" borderId="0" xfId="0" applyNumberFormat="1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D19E-2214-0F43-83E3-3CA6E86E86F7}">
  <dimension ref="A1:I129"/>
  <sheetViews>
    <sheetView tabSelected="1" view="pageBreakPreview" zoomScale="88" zoomScaleNormal="100" workbookViewId="0">
      <selection activeCell="B5" sqref="B5"/>
    </sheetView>
  </sheetViews>
  <sheetFormatPr baseColWidth="10" defaultColWidth="9.1640625" defaultRowHeight="16" x14ac:dyDescent="0.2"/>
  <cols>
    <col min="1" max="1" width="49.6640625" style="3" customWidth="1"/>
    <col min="2" max="3" width="18.5" style="23" customWidth="1"/>
    <col min="4" max="4" width="17.83203125" style="23" customWidth="1"/>
    <col min="5" max="5" width="20.33203125" style="23" customWidth="1"/>
    <col min="6" max="7" width="13.33203125" style="3" customWidth="1"/>
    <col min="8" max="16384" width="9.1640625" style="3"/>
  </cols>
  <sheetData>
    <row r="1" spans="1:7" ht="18.5" customHeight="1" x14ac:dyDescent="0.2">
      <c r="A1" s="1" t="s">
        <v>0</v>
      </c>
      <c r="B1" s="21"/>
      <c r="C1" s="21"/>
      <c r="D1" s="21"/>
      <c r="E1" s="21"/>
      <c r="F1" s="2"/>
      <c r="G1" s="2"/>
    </row>
    <row r="2" spans="1:7" ht="18.5" customHeight="1" x14ac:dyDescent="0.2">
      <c r="A2" s="1" t="s">
        <v>1</v>
      </c>
      <c r="B2" s="22"/>
      <c r="C2" s="22"/>
      <c r="D2" s="22"/>
      <c r="E2" s="22"/>
    </row>
    <row r="3" spans="1:7" ht="18.5" customHeight="1" x14ac:dyDescent="0.2">
      <c r="A3" s="1" t="s">
        <v>2</v>
      </c>
    </row>
    <row r="4" spans="1:7" ht="18.5" customHeight="1" x14ac:dyDescent="0.2">
      <c r="A4" s="1" t="s">
        <v>3</v>
      </c>
      <c r="B4" s="35" t="s">
        <v>4</v>
      </c>
      <c r="C4" s="35"/>
      <c r="D4" s="35"/>
    </row>
    <row r="5" spans="1:7" ht="47" customHeight="1" x14ac:dyDescent="0.2">
      <c r="A5" s="3" t="s">
        <v>5</v>
      </c>
      <c r="B5" s="24" t="s">
        <v>6</v>
      </c>
      <c r="C5" s="24" t="s">
        <v>7</v>
      </c>
      <c r="D5" s="24" t="s">
        <v>72</v>
      </c>
      <c r="E5" s="25" t="s">
        <v>8</v>
      </c>
    </row>
    <row r="6" spans="1:7" ht="18.5" customHeight="1" x14ac:dyDescent="0.2">
      <c r="A6" s="4" t="s">
        <v>9</v>
      </c>
      <c r="B6" s="22"/>
      <c r="C6" s="22"/>
      <c r="D6" s="22"/>
    </row>
    <row r="7" spans="1:7" ht="18.5" customHeight="1" x14ac:dyDescent="0.2">
      <c r="A7" s="5" t="s">
        <v>10</v>
      </c>
      <c r="B7" s="22"/>
      <c r="C7" s="22"/>
      <c r="D7" s="22"/>
    </row>
    <row r="8" spans="1:7" ht="18.5" customHeight="1" x14ac:dyDescent="0.2">
      <c r="A8" s="3" t="s">
        <v>11</v>
      </c>
      <c r="B8" s="23">
        <f>SUM(0*1.02/9*0)</f>
        <v>0</v>
      </c>
      <c r="C8" s="23">
        <f>B8*1.02</f>
        <v>0</v>
      </c>
      <c r="D8" s="23">
        <f t="shared" ref="D8:D9" si="0">C8*1.02</f>
        <v>0</v>
      </c>
      <c r="E8" s="23">
        <f>SUM(B8:D8)</f>
        <v>0</v>
      </c>
    </row>
    <row r="9" spans="1:7" ht="18.5" customHeight="1" x14ac:dyDescent="0.2">
      <c r="A9" s="3" t="s">
        <v>12</v>
      </c>
      <c r="B9" s="23">
        <f>SUM(0*1.02*0)</f>
        <v>0</v>
      </c>
      <c r="C9" s="23">
        <f>B9*1.02</f>
        <v>0</v>
      </c>
      <c r="D9" s="23">
        <f t="shared" si="0"/>
        <v>0</v>
      </c>
      <c r="E9" s="23">
        <f>SUM(B9:D9)</f>
        <v>0</v>
      </c>
    </row>
    <row r="10" spans="1:7" ht="18.5" customHeight="1" thickBot="1" x14ac:dyDescent="0.25">
      <c r="A10" s="6" t="s">
        <v>13</v>
      </c>
      <c r="B10" s="26">
        <f>SUM(B8:B9)</f>
        <v>0</v>
      </c>
      <c r="C10" s="26">
        <f t="shared" ref="C10:E10" si="1">SUM(C8:C9)</f>
        <v>0</v>
      </c>
      <c r="D10" s="26">
        <f t="shared" si="1"/>
        <v>0</v>
      </c>
      <c r="E10" s="26">
        <f t="shared" si="1"/>
        <v>0</v>
      </c>
    </row>
    <row r="11" spans="1:7" ht="18.5" customHeight="1" thickTop="1" x14ac:dyDescent="0.2">
      <c r="A11" s="7" t="s">
        <v>14</v>
      </c>
    </row>
    <row r="12" spans="1:7" ht="18.5" customHeight="1" x14ac:dyDescent="0.2">
      <c r="A12" s="8" t="s">
        <v>15</v>
      </c>
      <c r="B12" s="23">
        <f>SUM(0*1.02*0)</f>
        <v>0</v>
      </c>
      <c r="C12" s="23">
        <f>B12*1.02</f>
        <v>0</v>
      </c>
      <c r="D12" s="23">
        <f t="shared" ref="D12:D13" si="2">C12*1.02</f>
        <v>0</v>
      </c>
      <c r="E12" s="23">
        <f>SUM(B12:D12)</f>
        <v>0</v>
      </c>
    </row>
    <row r="13" spans="1:7" ht="18.5" customHeight="1" x14ac:dyDescent="0.2">
      <c r="A13" s="8" t="s">
        <v>15</v>
      </c>
      <c r="B13" s="23">
        <f>SUM(0*1.02*0)</f>
        <v>0</v>
      </c>
      <c r="C13" s="23">
        <f>B13*1.02</f>
        <v>0</v>
      </c>
      <c r="D13" s="23">
        <f t="shared" si="2"/>
        <v>0</v>
      </c>
      <c r="E13" s="23">
        <f>SUM(B13:D13)</f>
        <v>0</v>
      </c>
    </row>
    <row r="14" spans="1:7" ht="18.5" customHeight="1" thickBot="1" x14ac:dyDescent="0.25">
      <c r="A14" s="6" t="s">
        <v>16</v>
      </c>
      <c r="B14" s="26">
        <f>SUM(B12:B13)</f>
        <v>0</v>
      </c>
      <c r="C14" s="26">
        <f t="shared" ref="C14:E14" si="3">SUM(C12:C13)</f>
        <v>0</v>
      </c>
      <c r="D14" s="26">
        <f t="shared" si="3"/>
        <v>0</v>
      </c>
      <c r="E14" s="26">
        <f t="shared" si="3"/>
        <v>0</v>
      </c>
    </row>
    <row r="15" spans="1:7" ht="18.5" customHeight="1" thickTop="1" x14ac:dyDescent="0.2">
      <c r="A15" s="9"/>
    </row>
    <row r="16" spans="1:7" ht="18.5" customHeight="1" x14ac:dyDescent="0.2">
      <c r="A16" s="7" t="s">
        <v>17</v>
      </c>
    </row>
    <row r="17" spans="1:5" ht="18.5" customHeight="1" x14ac:dyDescent="0.2">
      <c r="A17" s="8" t="s">
        <v>15</v>
      </c>
      <c r="B17" s="23">
        <f>SUM(0*1.02*0)</f>
        <v>0</v>
      </c>
      <c r="C17" s="23">
        <f>B17*1.02</f>
        <v>0</v>
      </c>
      <c r="D17" s="23">
        <f t="shared" ref="D17:D18" si="4">C17*1.02</f>
        <v>0</v>
      </c>
      <c r="E17" s="23">
        <f>SUM(B17:D17)</f>
        <v>0</v>
      </c>
    </row>
    <row r="18" spans="1:5" ht="18.5" customHeight="1" x14ac:dyDescent="0.2">
      <c r="A18" s="8" t="s">
        <v>15</v>
      </c>
      <c r="B18" s="23">
        <f>SUM(0*1.02*0)</f>
        <v>0</v>
      </c>
      <c r="C18" s="23">
        <f>B18*1.02</f>
        <v>0</v>
      </c>
      <c r="D18" s="23">
        <f t="shared" si="4"/>
        <v>0</v>
      </c>
      <c r="E18" s="23">
        <f>SUM(B18:D18)</f>
        <v>0</v>
      </c>
    </row>
    <row r="19" spans="1:5" ht="18.5" customHeight="1" thickBot="1" x14ac:dyDescent="0.25">
      <c r="A19" s="6" t="s">
        <v>18</v>
      </c>
      <c r="B19" s="26">
        <f>SUM(B17:B18)</f>
        <v>0</v>
      </c>
      <c r="C19" s="26">
        <f t="shared" ref="C19:E19" si="5">SUM(C17:C18)</f>
        <v>0</v>
      </c>
      <c r="D19" s="26">
        <f t="shared" si="5"/>
        <v>0</v>
      </c>
      <c r="E19" s="26">
        <f t="shared" si="5"/>
        <v>0</v>
      </c>
    </row>
    <row r="20" spans="1:5" ht="18.5" customHeight="1" thickTop="1" x14ac:dyDescent="0.2">
      <c r="A20" s="8"/>
    </row>
    <row r="21" spans="1:5" ht="18.5" customHeight="1" x14ac:dyDescent="0.2">
      <c r="A21" s="7" t="s">
        <v>19</v>
      </c>
    </row>
    <row r="22" spans="1:5" ht="18.5" customHeight="1" x14ac:dyDescent="0.2">
      <c r="A22" s="8" t="s">
        <v>15</v>
      </c>
      <c r="B22" s="23">
        <f>SUM(0*1.02*0)</f>
        <v>0</v>
      </c>
      <c r="C22" s="23">
        <f>B22*1.02</f>
        <v>0</v>
      </c>
      <c r="D22" s="23">
        <f t="shared" ref="D22:D23" si="6">C22*1.02</f>
        <v>0</v>
      </c>
      <c r="E22" s="23">
        <f>SUM(B22:D22)</f>
        <v>0</v>
      </c>
    </row>
    <row r="23" spans="1:5" ht="18.5" customHeight="1" x14ac:dyDescent="0.2">
      <c r="A23" s="8" t="s">
        <v>15</v>
      </c>
      <c r="B23" s="23">
        <f>SUM(0*1.02*0)</f>
        <v>0</v>
      </c>
      <c r="C23" s="23">
        <f>B23*1.02</f>
        <v>0</v>
      </c>
      <c r="D23" s="23">
        <f t="shared" si="6"/>
        <v>0</v>
      </c>
      <c r="E23" s="23">
        <f>SUM(B23:D23)</f>
        <v>0</v>
      </c>
    </row>
    <row r="24" spans="1:5" ht="18.5" customHeight="1" thickBot="1" x14ac:dyDescent="0.25">
      <c r="A24" s="6" t="s">
        <v>20</v>
      </c>
      <c r="B24" s="26">
        <f>SUM(B22:B23)</f>
        <v>0</v>
      </c>
      <c r="C24" s="26">
        <f t="shared" ref="C24:E24" si="7">SUM(C22:C23)</f>
        <v>0</v>
      </c>
      <c r="D24" s="26">
        <f t="shared" si="7"/>
        <v>0</v>
      </c>
      <c r="E24" s="26">
        <f t="shared" si="7"/>
        <v>0</v>
      </c>
    </row>
    <row r="25" spans="1:5" ht="18.5" customHeight="1" thickTop="1" x14ac:dyDescent="0.2">
      <c r="A25" s="4" t="s">
        <v>21</v>
      </c>
      <c r="B25" s="22"/>
      <c r="C25" s="22"/>
      <c r="D25" s="22"/>
    </row>
    <row r="26" spans="1:5" ht="18.5" customHeight="1" x14ac:dyDescent="0.2">
      <c r="A26" s="5" t="s">
        <v>10</v>
      </c>
      <c r="B26" s="22"/>
      <c r="C26" s="22"/>
      <c r="D26" s="22"/>
    </row>
    <row r="27" spans="1:5" ht="18.5" customHeight="1" x14ac:dyDescent="0.2">
      <c r="A27" s="3" t="s">
        <v>11</v>
      </c>
      <c r="B27" s="23">
        <f>SUM(0*1.02/9*0)</f>
        <v>0</v>
      </c>
      <c r="C27" s="23">
        <f>B27*1.02</f>
        <v>0</v>
      </c>
      <c r="D27" s="23">
        <f t="shared" ref="D27:D28" si="8">C27*1.02</f>
        <v>0</v>
      </c>
      <c r="E27" s="23">
        <f>SUM(B27:D27)</f>
        <v>0</v>
      </c>
    </row>
    <row r="28" spans="1:5" ht="18.5" customHeight="1" x14ac:dyDescent="0.2">
      <c r="A28" s="3" t="s">
        <v>12</v>
      </c>
      <c r="B28" s="23">
        <f>SUM(0*1.02*0)</f>
        <v>0</v>
      </c>
      <c r="C28" s="23">
        <f>B28*1.02</f>
        <v>0</v>
      </c>
      <c r="D28" s="23">
        <f t="shared" si="8"/>
        <v>0</v>
      </c>
      <c r="E28" s="23">
        <f>SUM(B28:D28)</f>
        <v>0</v>
      </c>
    </row>
    <row r="29" spans="1:5" ht="18.5" customHeight="1" thickBot="1" x14ac:dyDescent="0.25">
      <c r="A29" s="6" t="s">
        <v>13</v>
      </c>
      <c r="B29" s="26">
        <f>SUM(B27:B28)</f>
        <v>0</v>
      </c>
      <c r="C29" s="26">
        <f t="shared" ref="C29:E29" si="9">SUM(C27:C28)</f>
        <v>0</v>
      </c>
      <c r="D29" s="26">
        <f t="shared" si="9"/>
        <v>0</v>
      </c>
      <c r="E29" s="26">
        <f t="shared" si="9"/>
        <v>0</v>
      </c>
    </row>
    <row r="30" spans="1:5" ht="18.5" customHeight="1" thickTop="1" x14ac:dyDescent="0.2">
      <c r="A30" s="7" t="s">
        <v>14</v>
      </c>
    </row>
    <row r="31" spans="1:5" ht="18.5" customHeight="1" x14ac:dyDescent="0.2">
      <c r="A31" s="8" t="s">
        <v>15</v>
      </c>
      <c r="B31" s="23">
        <f>SUM(0*1.02*0)</f>
        <v>0</v>
      </c>
      <c r="C31" s="23">
        <f>B31*1.02</f>
        <v>0</v>
      </c>
      <c r="D31" s="23">
        <f t="shared" ref="D31:D32" si="10">C31*1.02</f>
        <v>0</v>
      </c>
      <c r="E31" s="23">
        <f>SUM(B31:D31)</f>
        <v>0</v>
      </c>
    </row>
    <row r="32" spans="1:5" ht="18.5" customHeight="1" x14ac:dyDescent="0.2">
      <c r="A32" s="8" t="s">
        <v>15</v>
      </c>
      <c r="B32" s="23">
        <f>SUM(0*1.02*0)</f>
        <v>0</v>
      </c>
      <c r="C32" s="23">
        <f>B32*1.02</f>
        <v>0</v>
      </c>
      <c r="D32" s="23">
        <f t="shared" si="10"/>
        <v>0</v>
      </c>
      <c r="E32" s="23">
        <f>SUM(B32:D32)</f>
        <v>0</v>
      </c>
    </row>
    <row r="33" spans="1:9" ht="18.5" customHeight="1" thickBot="1" x14ac:dyDescent="0.25">
      <c r="A33" s="6" t="s">
        <v>16</v>
      </c>
      <c r="B33" s="26">
        <f>SUM(B31:B32)</f>
        <v>0</v>
      </c>
      <c r="C33" s="26">
        <f t="shared" ref="C33:E33" si="11">SUM(C31:C32)</f>
        <v>0</v>
      </c>
      <c r="D33" s="26">
        <f t="shared" si="11"/>
        <v>0</v>
      </c>
      <c r="E33" s="26">
        <f t="shared" si="11"/>
        <v>0</v>
      </c>
    </row>
    <row r="34" spans="1:9" ht="18.5" customHeight="1" thickTop="1" x14ac:dyDescent="0.2">
      <c r="A34" s="9"/>
    </row>
    <row r="35" spans="1:9" ht="18.5" customHeight="1" x14ac:dyDescent="0.2">
      <c r="A35" s="7" t="s">
        <v>17</v>
      </c>
    </row>
    <row r="36" spans="1:9" ht="18.5" customHeight="1" x14ac:dyDescent="0.2">
      <c r="A36" s="8" t="s">
        <v>15</v>
      </c>
      <c r="B36" s="23">
        <f>SUM(0*1.02*0)</f>
        <v>0</v>
      </c>
      <c r="C36" s="23">
        <f>B36*1.02</f>
        <v>0</v>
      </c>
      <c r="D36" s="23">
        <f t="shared" ref="D36:D37" si="12">C36*1.02</f>
        <v>0</v>
      </c>
      <c r="E36" s="23">
        <f>SUM(B36:D36)</f>
        <v>0</v>
      </c>
    </row>
    <row r="37" spans="1:9" ht="18.5" customHeight="1" x14ac:dyDescent="0.2">
      <c r="A37" s="8" t="s">
        <v>15</v>
      </c>
      <c r="B37" s="23">
        <f>SUM(0*1.02*0)</f>
        <v>0</v>
      </c>
      <c r="C37" s="23">
        <f>B37*1.02</f>
        <v>0</v>
      </c>
      <c r="D37" s="23">
        <f t="shared" si="12"/>
        <v>0</v>
      </c>
      <c r="E37" s="23">
        <f>SUM(B37:D37)</f>
        <v>0</v>
      </c>
    </row>
    <row r="38" spans="1:9" ht="18.5" customHeight="1" thickBot="1" x14ac:dyDescent="0.25">
      <c r="A38" s="6" t="s">
        <v>18</v>
      </c>
      <c r="B38" s="26">
        <f>SUM(B36:B37)</f>
        <v>0</v>
      </c>
      <c r="C38" s="26">
        <f t="shared" ref="C38:E38" si="13">SUM(C36:C37)</f>
        <v>0</v>
      </c>
      <c r="D38" s="26">
        <f t="shared" si="13"/>
        <v>0</v>
      </c>
      <c r="E38" s="26">
        <f t="shared" si="13"/>
        <v>0</v>
      </c>
    </row>
    <row r="39" spans="1:9" ht="18.5" customHeight="1" thickTop="1" x14ac:dyDescent="0.2">
      <c r="A39" s="8"/>
    </row>
    <row r="40" spans="1:9" ht="18.5" customHeight="1" x14ac:dyDescent="0.2">
      <c r="A40" s="7" t="s">
        <v>19</v>
      </c>
    </row>
    <row r="41" spans="1:9" ht="18.5" customHeight="1" x14ac:dyDescent="0.2">
      <c r="A41" s="8" t="s">
        <v>15</v>
      </c>
      <c r="B41" s="23">
        <f>SUM(0*1.02*0)</f>
        <v>0</v>
      </c>
      <c r="C41" s="23">
        <f>B41*1.02</f>
        <v>0</v>
      </c>
      <c r="D41" s="23">
        <f t="shared" ref="D41:D42" si="14">C41*1.02</f>
        <v>0</v>
      </c>
      <c r="E41" s="23">
        <f>SUM(B41:D41)</f>
        <v>0</v>
      </c>
    </row>
    <row r="42" spans="1:9" ht="18.5" customHeight="1" x14ac:dyDescent="0.2">
      <c r="A42" s="8" t="s">
        <v>15</v>
      </c>
      <c r="B42" s="23">
        <f>SUM(0*1.02*0)</f>
        <v>0</v>
      </c>
      <c r="C42" s="23">
        <f>B42*1.02</f>
        <v>0</v>
      </c>
      <c r="D42" s="23">
        <f t="shared" si="14"/>
        <v>0</v>
      </c>
      <c r="E42" s="23">
        <f>SUM(B42:D42)</f>
        <v>0</v>
      </c>
    </row>
    <row r="43" spans="1:9" ht="18.5" customHeight="1" thickBot="1" x14ac:dyDescent="0.25">
      <c r="A43" s="6" t="s">
        <v>20</v>
      </c>
      <c r="B43" s="26">
        <f>SUM(B41:B42)</f>
        <v>0</v>
      </c>
      <c r="C43" s="26">
        <f t="shared" ref="C43:E43" si="15">SUM(C41:C42)</f>
        <v>0</v>
      </c>
      <c r="D43" s="26">
        <f t="shared" si="15"/>
        <v>0</v>
      </c>
      <c r="E43" s="26">
        <f t="shared" si="15"/>
        <v>0</v>
      </c>
    </row>
    <row r="44" spans="1:9" ht="18.5" customHeight="1" thickTop="1" x14ac:dyDescent="0.2">
      <c r="A44" s="6"/>
    </row>
    <row r="45" spans="1:9" ht="18.5" customHeight="1" x14ac:dyDescent="0.2">
      <c r="A45" s="3" t="s">
        <v>22</v>
      </c>
      <c r="B45" s="23">
        <f>SUM(0*1.02*0)</f>
        <v>0</v>
      </c>
      <c r="C45" s="23">
        <f>B45*1.02</f>
        <v>0</v>
      </c>
      <c r="D45" s="23">
        <f>C45*1.02</f>
        <v>0</v>
      </c>
      <c r="E45" s="23">
        <f>SUM(B45:D45)</f>
        <v>0</v>
      </c>
      <c r="F45" s="10"/>
      <c r="I45" s="3" t="s">
        <v>5</v>
      </c>
    </row>
    <row r="46" spans="1:9" ht="18.5" customHeight="1" x14ac:dyDescent="0.2">
      <c r="A46" s="3" t="s">
        <v>23</v>
      </c>
      <c r="B46" s="27">
        <f>0*0*0</f>
        <v>0</v>
      </c>
      <c r="C46" s="27">
        <f>0*0*0</f>
        <v>0</v>
      </c>
      <c r="D46" s="27">
        <f>0*0*0</f>
        <v>0</v>
      </c>
      <c r="E46" s="23">
        <f>SUM(B46:D46)</f>
        <v>0</v>
      </c>
      <c r="F46" s="10"/>
    </row>
    <row r="47" spans="1:9" ht="18.5" customHeight="1" x14ac:dyDescent="0.2">
      <c r="B47" s="27"/>
      <c r="C47" s="27"/>
      <c r="D47" s="27"/>
    </row>
    <row r="48" spans="1:9" ht="18.5" customHeight="1" thickBot="1" x14ac:dyDescent="0.25">
      <c r="A48" s="10" t="s">
        <v>24</v>
      </c>
      <c r="B48" s="28">
        <f>B43+B38+B33+B24+B19+B14+B10+B45+B46+B29</f>
        <v>0</v>
      </c>
      <c r="C48" s="28">
        <f t="shared" ref="C48:D48" si="16">C43+C38+C33+C24+C19+C14+C10+C45+C46+C29</f>
        <v>0</v>
      </c>
      <c r="D48" s="28">
        <f t="shared" si="16"/>
        <v>0</v>
      </c>
      <c r="E48" s="26">
        <f>SUM(B48:D48)</f>
        <v>0</v>
      </c>
      <c r="F48" s="8"/>
    </row>
    <row r="49" spans="1:6" ht="18.5" customHeight="1" thickTop="1" x14ac:dyDescent="0.2">
      <c r="A49" s="11" t="s">
        <v>25</v>
      </c>
      <c r="B49" s="29"/>
      <c r="C49" s="29"/>
      <c r="D49" s="29"/>
      <c r="F49" s="8"/>
    </row>
    <row r="50" spans="1:6" ht="18.5" customHeight="1" x14ac:dyDescent="0.2">
      <c r="A50" s="8" t="s">
        <v>26</v>
      </c>
      <c r="B50" s="27">
        <f>(B10+B29)*0.27</f>
        <v>0</v>
      </c>
      <c r="C50" s="27">
        <f t="shared" ref="C50:D50" si="17">(C10+C29)*0.27</f>
        <v>0</v>
      </c>
      <c r="D50" s="27">
        <f t="shared" si="17"/>
        <v>0</v>
      </c>
      <c r="E50" s="23">
        <f t="shared" ref="E50:E56" si="18">SUM(B50:D50)</f>
        <v>0</v>
      </c>
      <c r="F50" s="8"/>
    </row>
    <row r="51" spans="1:6" ht="18.5" customHeight="1" x14ac:dyDescent="0.2">
      <c r="A51" s="8" t="s">
        <v>27</v>
      </c>
      <c r="B51" s="27">
        <f>(B19+B38)*0.295</f>
        <v>0</v>
      </c>
      <c r="C51" s="27">
        <f t="shared" ref="C51:D51" si="19">(C19+C38)*0.295</f>
        <v>0</v>
      </c>
      <c r="D51" s="27">
        <f t="shared" si="19"/>
        <v>0</v>
      </c>
      <c r="E51" s="23">
        <f t="shared" si="18"/>
        <v>0</v>
      </c>
      <c r="F51" s="8"/>
    </row>
    <row r="52" spans="1:6" ht="18.5" customHeight="1" x14ac:dyDescent="0.2">
      <c r="A52" s="8" t="s">
        <v>28</v>
      </c>
      <c r="B52" s="27">
        <f>(B24+B43)*0.327</f>
        <v>0</v>
      </c>
      <c r="C52" s="27">
        <f t="shared" ref="C52:D52" si="20">(C24+C43)*0.327</f>
        <v>0</v>
      </c>
      <c r="D52" s="27">
        <f t="shared" si="20"/>
        <v>0</v>
      </c>
      <c r="E52" s="23">
        <f t="shared" si="18"/>
        <v>0</v>
      </c>
      <c r="F52" s="8"/>
    </row>
    <row r="53" spans="1:6" ht="18.5" customHeight="1" x14ac:dyDescent="0.2">
      <c r="A53" s="8" t="s">
        <v>29</v>
      </c>
      <c r="B53" s="27">
        <f>(B14+B33)*0.21</f>
        <v>0</v>
      </c>
      <c r="C53" s="27">
        <f t="shared" ref="C53:D53" si="21">(C14+C33)*0.21</f>
        <v>0</v>
      </c>
      <c r="D53" s="27">
        <f t="shared" si="21"/>
        <v>0</v>
      </c>
      <c r="E53" s="23">
        <f t="shared" si="18"/>
        <v>0</v>
      </c>
      <c r="F53" s="8"/>
    </row>
    <row r="54" spans="1:6" ht="18.5" customHeight="1" x14ac:dyDescent="0.2">
      <c r="A54" s="8" t="s">
        <v>30</v>
      </c>
      <c r="B54" s="27">
        <f>B45*0.0032</f>
        <v>0</v>
      </c>
      <c r="C54" s="27">
        <f t="shared" ref="C54:D54" si="22">C45*0.0032</f>
        <v>0</v>
      </c>
      <c r="D54" s="27">
        <f t="shared" si="22"/>
        <v>0</v>
      </c>
      <c r="E54" s="23">
        <f t="shared" si="18"/>
        <v>0</v>
      </c>
      <c r="F54" s="8"/>
    </row>
    <row r="55" spans="1:6" ht="18.5" customHeight="1" x14ac:dyDescent="0.2">
      <c r="A55" s="8" t="s">
        <v>31</v>
      </c>
      <c r="B55" s="27">
        <f>B46*0.0797</f>
        <v>0</v>
      </c>
      <c r="C55" s="27">
        <f t="shared" ref="C55:D55" si="23">C46*0.0797</f>
        <v>0</v>
      </c>
      <c r="D55" s="27">
        <f t="shared" si="23"/>
        <v>0</v>
      </c>
      <c r="E55" s="23">
        <f t="shared" si="18"/>
        <v>0</v>
      </c>
      <c r="F55" s="8"/>
    </row>
    <row r="56" spans="1:6" ht="18.5" customHeight="1" x14ac:dyDescent="0.2">
      <c r="A56" s="8" t="s">
        <v>32</v>
      </c>
      <c r="B56" s="27">
        <f>SUM(0*1.1)</f>
        <v>0</v>
      </c>
      <c r="C56" s="27">
        <f>B56*1.1</f>
        <v>0</v>
      </c>
      <c r="D56" s="27">
        <f t="shared" ref="D56" si="24">C56*1.1</f>
        <v>0</v>
      </c>
      <c r="E56" s="23">
        <f t="shared" si="18"/>
        <v>0</v>
      </c>
      <c r="F56" s="8"/>
    </row>
    <row r="57" spans="1:6" ht="18.5" customHeight="1" thickBot="1" x14ac:dyDescent="0.25">
      <c r="A57" s="10" t="s">
        <v>33</v>
      </c>
      <c r="B57" s="28">
        <f t="shared" ref="B57:E57" si="25">SUM(B50:B56)</f>
        <v>0</v>
      </c>
      <c r="C57" s="28">
        <f t="shared" si="25"/>
        <v>0</v>
      </c>
      <c r="D57" s="28">
        <f t="shared" si="25"/>
        <v>0</v>
      </c>
      <c r="E57" s="28">
        <f t="shared" si="25"/>
        <v>0</v>
      </c>
      <c r="F57" s="8"/>
    </row>
    <row r="58" spans="1:6" ht="18.5" customHeight="1" thickTop="1" x14ac:dyDescent="0.2">
      <c r="A58" s="10"/>
      <c r="B58" s="27"/>
      <c r="C58" s="27"/>
      <c r="D58" s="27"/>
      <c r="F58" s="8"/>
    </row>
    <row r="59" spans="1:6" ht="18.5" customHeight="1" thickBot="1" x14ac:dyDescent="0.25">
      <c r="A59" s="12" t="s">
        <v>34</v>
      </c>
      <c r="B59" s="30">
        <f>B57+B48</f>
        <v>0</v>
      </c>
      <c r="C59" s="30">
        <f>SUM(C48+C57)</f>
        <v>0</v>
      </c>
      <c r="D59" s="30">
        <f>SUM(D48+D57)</f>
        <v>0</v>
      </c>
      <c r="E59" s="31">
        <f>SUM(B59:D59)</f>
        <v>0</v>
      </c>
      <c r="F59" s="8"/>
    </row>
    <row r="60" spans="1:6" ht="18.5" customHeight="1" thickTop="1" x14ac:dyDescent="0.2">
      <c r="A60" s="10"/>
    </row>
    <row r="61" spans="1:6" s="4" customFormat="1" ht="18.5" customHeight="1" x14ac:dyDescent="0.2">
      <c r="A61" s="11" t="s">
        <v>35</v>
      </c>
      <c r="B61" s="22"/>
      <c r="C61" s="22"/>
      <c r="D61" s="22"/>
      <c r="E61" s="23"/>
    </row>
    <row r="62" spans="1:6" ht="18.5" customHeight="1" x14ac:dyDescent="0.2">
      <c r="A62" s="8" t="s">
        <v>36</v>
      </c>
      <c r="B62" s="23">
        <v>0</v>
      </c>
      <c r="C62" s="23">
        <v>0</v>
      </c>
      <c r="D62" s="23">
        <v>0</v>
      </c>
      <c r="E62" s="23">
        <f>SUM(B62:D62)</f>
        <v>0</v>
      </c>
    </row>
    <row r="63" spans="1:6" ht="18.5" customHeight="1" thickBot="1" x14ac:dyDescent="0.25">
      <c r="A63" s="10" t="s">
        <v>37</v>
      </c>
      <c r="B63" s="26">
        <f>SUM(B62:B62)</f>
        <v>0</v>
      </c>
      <c r="C63" s="26">
        <f>SUM(C62:C62)</f>
        <v>0</v>
      </c>
      <c r="D63" s="26">
        <f>SUM(D62:D62)</f>
        <v>0</v>
      </c>
      <c r="E63" s="26">
        <f>SUM(B63:D63)</f>
        <v>0</v>
      </c>
    </row>
    <row r="64" spans="1:6" ht="18.5" customHeight="1" thickTop="1" x14ac:dyDescent="0.2">
      <c r="A64" s="10"/>
    </row>
    <row r="65" spans="1:6" s="4" customFormat="1" ht="18.5" customHeight="1" x14ac:dyDescent="0.2">
      <c r="A65" s="11" t="s">
        <v>38</v>
      </c>
      <c r="B65" s="22"/>
      <c r="C65" s="22"/>
      <c r="D65" s="22"/>
      <c r="E65" s="23"/>
      <c r="F65" s="11"/>
    </row>
    <row r="66" spans="1:6" ht="18.5" customHeight="1" x14ac:dyDescent="0.2">
      <c r="A66" s="8" t="s">
        <v>39</v>
      </c>
      <c r="B66" s="23">
        <v>0</v>
      </c>
      <c r="C66" s="23">
        <v>0</v>
      </c>
      <c r="D66" s="23">
        <v>0</v>
      </c>
      <c r="E66" s="23">
        <v>0</v>
      </c>
    </row>
    <row r="67" spans="1:6" ht="18.5" customHeight="1" x14ac:dyDescent="0.2">
      <c r="A67" s="8" t="s">
        <v>40</v>
      </c>
      <c r="B67" s="23">
        <v>0</v>
      </c>
      <c r="C67" s="23">
        <v>0</v>
      </c>
      <c r="D67" s="23">
        <v>0</v>
      </c>
      <c r="E67" s="23">
        <v>0</v>
      </c>
    </row>
    <row r="68" spans="1:6" ht="18.5" customHeight="1" thickBot="1" x14ac:dyDescent="0.25">
      <c r="A68" s="10" t="s">
        <v>41</v>
      </c>
      <c r="B68" s="26">
        <f>SUM(B66:B67)</f>
        <v>0</v>
      </c>
      <c r="C68" s="26">
        <f t="shared" ref="C68:E68" si="26">SUM(C66:C67)</f>
        <v>0</v>
      </c>
      <c r="D68" s="26">
        <f t="shared" si="26"/>
        <v>0</v>
      </c>
      <c r="E68" s="26">
        <f t="shared" si="26"/>
        <v>0</v>
      </c>
    </row>
    <row r="69" spans="1:6" ht="18.5" customHeight="1" thickTop="1" x14ac:dyDescent="0.2">
      <c r="A69" s="10"/>
    </row>
    <row r="70" spans="1:6" s="4" customFormat="1" ht="18.5" customHeight="1" x14ac:dyDescent="0.2">
      <c r="A70" s="11" t="s">
        <v>42</v>
      </c>
      <c r="B70" s="22"/>
      <c r="C70" s="22"/>
      <c r="D70" s="22"/>
      <c r="E70" s="23"/>
    </row>
    <row r="71" spans="1:6" ht="18.5" customHeight="1" x14ac:dyDescent="0.2">
      <c r="A71" s="8" t="s">
        <v>43</v>
      </c>
      <c r="E71" s="23">
        <f>SUM(B71:D71)</f>
        <v>0</v>
      </c>
    </row>
    <row r="72" spans="1:6" ht="18.5" customHeight="1" x14ac:dyDescent="0.2">
      <c r="A72" s="8" t="s">
        <v>44</v>
      </c>
      <c r="E72" s="23">
        <f>SUM(B72:D72)</f>
        <v>0</v>
      </c>
    </row>
    <row r="73" spans="1:6" ht="18.5" customHeight="1" x14ac:dyDescent="0.2">
      <c r="A73" s="8" t="s">
        <v>45</v>
      </c>
      <c r="E73" s="23">
        <f>SUM(B73:D73)</f>
        <v>0</v>
      </c>
    </row>
    <row r="74" spans="1:6" ht="18.5" customHeight="1" x14ac:dyDescent="0.2">
      <c r="A74" s="8" t="s">
        <v>46</v>
      </c>
      <c r="B74" s="27"/>
      <c r="C74" s="27"/>
      <c r="D74" s="27"/>
      <c r="E74" s="23">
        <f>SUM(B74:D74)</f>
        <v>0</v>
      </c>
    </row>
    <row r="75" spans="1:6" ht="18.5" customHeight="1" thickBot="1" x14ac:dyDescent="0.25">
      <c r="A75" s="10" t="s">
        <v>47</v>
      </c>
      <c r="B75" s="28">
        <f>ROUND(SUM(B71:B74),0)</f>
        <v>0</v>
      </c>
      <c r="C75" s="28">
        <f>ROUND(SUM(C71:C74),0)</f>
        <v>0</v>
      </c>
      <c r="D75" s="28">
        <f>ROUND(SUM(D71:D74),0)</f>
        <v>0</v>
      </c>
      <c r="E75" s="26">
        <f>SUM(B75:D75)</f>
        <v>0</v>
      </c>
    </row>
    <row r="76" spans="1:6" ht="18.5" customHeight="1" thickTop="1" x14ac:dyDescent="0.2">
      <c r="A76" s="10"/>
      <c r="B76" s="27"/>
      <c r="C76" s="27"/>
      <c r="D76" s="27"/>
    </row>
    <row r="77" spans="1:6" s="4" customFormat="1" ht="18.5" customHeight="1" x14ac:dyDescent="0.2">
      <c r="A77" s="11" t="s">
        <v>48</v>
      </c>
      <c r="B77" s="29"/>
      <c r="C77" s="29"/>
      <c r="D77" s="29"/>
      <c r="E77" s="23"/>
    </row>
    <row r="78" spans="1:6" ht="18.5" customHeight="1" x14ac:dyDescent="0.2">
      <c r="A78" s="8" t="s">
        <v>49</v>
      </c>
      <c r="B78" s="27"/>
      <c r="C78" s="27"/>
      <c r="D78" s="27"/>
      <c r="E78" s="23">
        <f t="shared" ref="E78:E89" si="27">SUM(B78:D78)</f>
        <v>0</v>
      </c>
    </row>
    <row r="79" spans="1:6" ht="18.5" customHeight="1" x14ac:dyDescent="0.2">
      <c r="A79" s="8" t="s">
        <v>50</v>
      </c>
      <c r="B79" s="27"/>
      <c r="C79" s="27"/>
      <c r="D79" s="27"/>
      <c r="E79" s="23">
        <f t="shared" si="27"/>
        <v>0</v>
      </c>
    </row>
    <row r="80" spans="1:6" ht="18.5" customHeight="1" x14ac:dyDescent="0.2">
      <c r="A80" s="8" t="s">
        <v>51</v>
      </c>
      <c r="B80" s="27"/>
      <c r="C80" s="27"/>
      <c r="D80" s="27"/>
      <c r="E80" s="23">
        <f t="shared" si="27"/>
        <v>0</v>
      </c>
    </row>
    <row r="81" spans="1:5" ht="18.5" customHeight="1" x14ac:dyDescent="0.2">
      <c r="A81" s="8" t="s">
        <v>52</v>
      </c>
      <c r="B81" s="27"/>
      <c r="C81" s="27"/>
      <c r="D81" s="27"/>
      <c r="E81" s="23">
        <f t="shared" si="27"/>
        <v>0</v>
      </c>
    </row>
    <row r="82" spans="1:5" ht="18.5" customHeight="1" x14ac:dyDescent="0.2">
      <c r="A82" s="8" t="s">
        <v>53</v>
      </c>
      <c r="B82" s="27"/>
      <c r="C82" s="27"/>
      <c r="D82" s="27"/>
      <c r="E82" s="23">
        <f t="shared" si="27"/>
        <v>0</v>
      </c>
    </row>
    <row r="83" spans="1:5" ht="18.5" customHeight="1" x14ac:dyDescent="0.2">
      <c r="A83" s="8" t="s">
        <v>54</v>
      </c>
      <c r="B83" s="27"/>
      <c r="C83" s="27"/>
      <c r="D83" s="27"/>
      <c r="E83" s="23">
        <f t="shared" si="27"/>
        <v>0</v>
      </c>
    </row>
    <row r="84" spans="1:5" ht="18.5" customHeight="1" x14ac:dyDescent="0.2">
      <c r="A84" s="8" t="s">
        <v>55</v>
      </c>
      <c r="B84" s="27"/>
      <c r="C84" s="27"/>
      <c r="D84" s="27"/>
      <c r="E84" s="23">
        <f t="shared" si="27"/>
        <v>0</v>
      </c>
    </row>
    <row r="85" spans="1:5" ht="18.5" hidden="1" customHeight="1" x14ac:dyDescent="0.2">
      <c r="A85" s="8" t="s">
        <v>56</v>
      </c>
      <c r="B85" s="27"/>
      <c r="C85" s="27"/>
      <c r="D85" s="27"/>
      <c r="E85" s="23">
        <f t="shared" si="27"/>
        <v>0</v>
      </c>
    </row>
    <row r="86" spans="1:5" ht="18.5" hidden="1" customHeight="1" x14ac:dyDescent="0.2">
      <c r="A86" s="8" t="s">
        <v>57</v>
      </c>
      <c r="B86" s="27"/>
      <c r="C86" s="27"/>
      <c r="D86" s="27"/>
      <c r="E86" s="23">
        <f t="shared" si="27"/>
        <v>0</v>
      </c>
    </row>
    <row r="87" spans="1:5" ht="18.5" customHeight="1" x14ac:dyDescent="0.2">
      <c r="A87" s="8" t="s">
        <v>58</v>
      </c>
      <c r="B87" s="27"/>
      <c r="C87" s="27"/>
      <c r="D87" s="27"/>
      <c r="E87" s="23">
        <f t="shared" si="27"/>
        <v>0</v>
      </c>
    </row>
    <row r="88" spans="1:5" ht="18.5" customHeight="1" x14ac:dyDescent="0.2">
      <c r="A88" s="8" t="s">
        <v>59</v>
      </c>
      <c r="B88" s="27">
        <f>SUM(0*0)</f>
        <v>0</v>
      </c>
      <c r="C88" s="27">
        <f>B88*1.0275</f>
        <v>0</v>
      </c>
      <c r="D88" s="27">
        <f>C88*1.0275</f>
        <v>0</v>
      </c>
      <c r="E88" s="23">
        <f t="shared" si="27"/>
        <v>0</v>
      </c>
    </row>
    <row r="89" spans="1:5" ht="18.5" customHeight="1" thickBot="1" x14ac:dyDescent="0.25">
      <c r="A89" s="10" t="s">
        <v>60</v>
      </c>
      <c r="B89" s="28">
        <f>SUM(B78:B88)</f>
        <v>0</v>
      </c>
      <c r="C89" s="28">
        <f>SUM(C78:C88)</f>
        <v>0</v>
      </c>
      <c r="D89" s="28">
        <f>SUM(D78:D88)</f>
        <v>0</v>
      </c>
      <c r="E89" s="26">
        <f t="shared" si="27"/>
        <v>0</v>
      </c>
    </row>
    <row r="90" spans="1:5" ht="18.5" customHeight="1" thickTop="1" x14ac:dyDescent="0.2">
      <c r="A90" s="8"/>
      <c r="B90" s="27"/>
      <c r="C90" s="27"/>
      <c r="D90" s="27"/>
    </row>
    <row r="91" spans="1:5" ht="18.5" customHeight="1" thickBot="1" x14ac:dyDescent="0.25">
      <c r="A91" s="11" t="s">
        <v>61</v>
      </c>
      <c r="B91" s="30">
        <f>SUM(B59+B63+B68+B75+B89)</f>
        <v>0</v>
      </c>
      <c r="C91" s="30">
        <f>SUM(C59+C63+C68+C75+C89)</f>
        <v>0</v>
      </c>
      <c r="D91" s="30">
        <f>SUM(D59+D63+D68+D75+D89)</f>
        <v>0</v>
      </c>
      <c r="E91" s="31">
        <f>SUM(B91:D91)</f>
        <v>0</v>
      </c>
    </row>
    <row r="92" spans="1:5" ht="18.5" customHeight="1" thickTop="1" x14ac:dyDescent="0.2">
      <c r="A92" s="10"/>
      <c r="B92" s="27"/>
      <c r="C92" s="27"/>
      <c r="D92" s="27"/>
    </row>
    <row r="93" spans="1:5" ht="18.5" customHeight="1" x14ac:dyDescent="0.2">
      <c r="A93" s="11" t="s">
        <v>62</v>
      </c>
      <c r="B93" s="27">
        <f>SUM(B59+B68+B89-(B88+B84+B86))</f>
        <v>0</v>
      </c>
      <c r="C93" s="27">
        <f>SUM(C59+C68+C89-(C88+C84+C86))</f>
        <v>0</v>
      </c>
      <c r="D93" s="27">
        <f>SUM(D59+D68+D89-(D88+D84+D86))</f>
        <v>0</v>
      </c>
      <c r="E93" s="23">
        <f>SUM(B93:D93)</f>
        <v>0</v>
      </c>
    </row>
    <row r="94" spans="1:5" s="4" customFormat="1" ht="18.5" customHeight="1" x14ac:dyDescent="0.2">
      <c r="A94" s="8"/>
      <c r="B94" s="32"/>
      <c r="C94" s="32"/>
      <c r="D94" s="32"/>
      <c r="E94" s="23"/>
    </row>
    <row r="95" spans="1:5" ht="18.5" customHeight="1" x14ac:dyDescent="0.2">
      <c r="A95" s="11" t="s">
        <v>63</v>
      </c>
      <c r="B95" s="33">
        <f>SUM(B93*0.485)</f>
        <v>0</v>
      </c>
      <c r="C95" s="33">
        <f>SUM(C93*0.485)</f>
        <v>0</v>
      </c>
      <c r="D95" s="33">
        <f>SUM(D93*0.485)</f>
        <v>0</v>
      </c>
      <c r="E95" s="21">
        <f>SUM(B95:D95)</f>
        <v>0</v>
      </c>
    </row>
    <row r="96" spans="1:5" s="4" customFormat="1" ht="18.5" customHeight="1" x14ac:dyDescent="0.2">
      <c r="A96" s="13"/>
      <c r="B96" s="32"/>
      <c r="C96" s="32"/>
      <c r="D96" s="32"/>
      <c r="E96" s="23"/>
    </row>
    <row r="97" spans="1:5" ht="18.5" customHeight="1" thickBot="1" x14ac:dyDescent="0.25">
      <c r="A97" s="11" t="s">
        <v>64</v>
      </c>
      <c r="B97" s="30">
        <f>SUM(B91+B95)</f>
        <v>0</v>
      </c>
      <c r="C97" s="30">
        <f t="shared" ref="C97:D97" si="28">SUM(C91+C95)</f>
        <v>0</v>
      </c>
      <c r="D97" s="30">
        <f t="shared" si="28"/>
        <v>0</v>
      </c>
      <c r="E97" s="31">
        <f>SUM(B97:D97)</f>
        <v>0</v>
      </c>
    </row>
    <row r="98" spans="1:5" ht="18.5" customHeight="1" thickTop="1" x14ac:dyDescent="0.2">
      <c r="A98" s="10"/>
    </row>
    <row r="99" spans="1:5" ht="18.5" customHeight="1" x14ac:dyDescent="0.2">
      <c r="A99" s="14" t="s">
        <v>65</v>
      </c>
    </row>
    <row r="100" spans="1:5" ht="20.25" customHeight="1" x14ac:dyDescent="0.2">
      <c r="A100" s="15" t="s">
        <v>66</v>
      </c>
    </row>
    <row r="101" spans="1:5" ht="77.25" customHeight="1" x14ac:dyDescent="0.2">
      <c r="A101" s="16" t="s">
        <v>75</v>
      </c>
    </row>
    <row r="102" spans="1:5" ht="19.5" customHeight="1" x14ac:dyDescent="0.2">
      <c r="A102" s="15" t="s">
        <v>73</v>
      </c>
    </row>
    <row r="103" spans="1:5" ht="18.5" customHeight="1" x14ac:dyDescent="0.2">
      <c r="A103" s="17" t="s">
        <v>74</v>
      </c>
    </row>
    <row r="104" spans="1:5" ht="18.5" customHeight="1" x14ac:dyDescent="0.2"/>
    <row r="105" spans="1:5" ht="18.5" customHeight="1" x14ac:dyDescent="0.2">
      <c r="A105" s="18" t="s">
        <v>67</v>
      </c>
      <c r="C105" s="34"/>
      <c r="D105" s="34"/>
    </row>
    <row r="106" spans="1:5" x14ac:dyDescent="0.2">
      <c r="A106" s="18" t="s">
        <v>68</v>
      </c>
      <c r="C106" s="34"/>
      <c r="D106" s="34"/>
    </row>
    <row r="107" spans="1:5" ht="34" x14ac:dyDescent="0.2">
      <c r="A107" s="19" t="s">
        <v>69</v>
      </c>
      <c r="C107" s="34"/>
      <c r="D107" s="34"/>
    </row>
    <row r="108" spans="1:5" ht="51" x14ac:dyDescent="0.2">
      <c r="A108" s="19" t="s">
        <v>70</v>
      </c>
    </row>
    <row r="109" spans="1:5" ht="51" x14ac:dyDescent="0.2">
      <c r="A109" s="20" t="s">
        <v>71</v>
      </c>
    </row>
    <row r="110" spans="1:5" ht="18.5" customHeight="1" x14ac:dyDescent="0.2">
      <c r="A110" s="10"/>
    </row>
    <row r="111" spans="1:5" ht="18.5" customHeight="1" x14ac:dyDescent="0.2">
      <c r="A111" s="10"/>
    </row>
    <row r="112" spans="1:5" ht="18.5" customHeight="1" x14ac:dyDescent="0.2">
      <c r="A112" s="10"/>
    </row>
    <row r="113" spans="1:1" ht="18.5" customHeight="1" x14ac:dyDescent="0.2">
      <c r="A113" s="10"/>
    </row>
    <row r="114" spans="1:1" ht="18.5" customHeight="1" x14ac:dyDescent="0.2">
      <c r="A114" s="10"/>
    </row>
    <row r="115" spans="1:1" ht="18.5" customHeight="1" x14ac:dyDescent="0.2">
      <c r="A115" s="10"/>
    </row>
    <row r="116" spans="1:1" ht="18.5" customHeight="1" x14ac:dyDescent="0.2">
      <c r="A116" s="10"/>
    </row>
    <row r="117" spans="1:1" ht="18.5" customHeight="1" x14ac:dyDescent="0.2">
      <c r="A117" s="10"/>
    </row>
    <row r="118" spans="1:1" ht="18.5" customHeight="1" x14ac:dyDescent="0.2">
      <c r="A118" s="10"/>
    </row>
    <row r="129" spans="1:1" ht="18.5" customHeight="1" x14ac:dyDescent="0.2">
      <c r="A129" s="3" t="s">
        <v>5</v>
      </c>
    </row>
  </sheetData>
  <mergeCells count="1">
    <mergeCell ref="B4:D4"/>
  </mergeCells>
  <pageMargins left="0.7" right="0.7" top="0.75" bottom="0.75" header="0.3" footer="0.3"/>
  <pageSetup scale="68" fitToHeight="2" orientation="portrait" horizontalDpi="0" verticalDpi="0"/>
  <rowBreaks count="1" manualBreakCount="1">
    <brk id="59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2366A47B36545B7E8F0146EE930AB" ma:contentTypeVersion="19" ma:contentTypeDescription="Create a new document." ma:contentTypeScope="" ma:versionID="206dad67749eeda8c7f5fbc1833f1469">
  <xsd:schema xmlns:xsd="http://www.w3.org/2001/XMLSchema" xmlns:xs="http://www.w3.org/2001/XMLSchema" xmlns:p="http://schemas.microsoft.com/office/2006/metadata/properties" xmlns:ns2="b41a9c12-46f4-4cfc-8a26-81d50ca68fcb" xmlns:ns3="926cb4be-f093-488e-a0c3-aa68a0eba7f9" targetNamespace="http://schemas.microsoft.com/office/2006/metadata/properties" ma:root="true" ma:fieldsID="6e729d01f992a1fe1c7e5ed302d7f5f3" ns2:_="" ns3:_="">
    <xsd:import namespace="b41a9c12-46f4-4cfc-8a26-81d50ca68fcb"/>
    <xsd:import namespace="926cb4be-f093-488e-a0c3-aa68a0eba7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COSTCEN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a9c12-46f4-4cfc-8a26-81d50ca68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d6df8f-d6bb-45dc-bd80-81c67b4c6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STCENTER" ma:index="23" nillable="true" ma:displayName="COST CENTER" ma:format="Dropdown" ma:internalName="COSTCENTER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cb4be-f093-488e-a0c3-aa68a0eba7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2341c99-0a13-41fb-9a44-b975d04b7f8b}" ma:internalName="TaxCatchAll" ma:showField="CatchAllData" ma:web="926cb4be-f093-488e-a0c3-aa68a0eba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6cb4be-f093-488e-a0c3-aa68a0eba7f9" xsi:nil="true"/>
    <lcf76f155ced4ddcb4097134ff3c332f xmlns="b41a9c12-46f4-4cfc-8a26-81d50ca68fcb">
      <Terms xmlns="http://schemas.microsoft.com/office/infopath/2007/PartnerControls"/>
    </lcf76f155ced4ddcb4097134ff3c332f>
    <COSTCENTER xmlns="b41a9c12-46f4-4cfc-8a26-81d50ca68fcb" xsi:nil="true"/>
  </documentManagement>
</p:properties>
</file>

<file path=customXml/itemProps1.xml><?xml version="1.0" encoding="utf-8"?>
<ds:datastoreItem xmlns:ds="http://schemas.openxmlformats.org/officeDocument/2006/customXml" ds:itemID="{266C388A-ABEA-47E0-AA86-DA6F60975200}"/>
</file>

<file path=customXml/itemProps2.xml><?xml version="1.0" encoding="utf-8"?>
<ds:datastoreItem xmlns:ds="http://schemas.openxmlformats.org/officeDocument/2006/customXml" ds:itemID="{EF299CD0-1BC2-4CF7-BFDC-4FA586A75C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82886E-74FA-4910-9D7D-435CE8D19DBE}">
  <ds:schemaRefs>
    <ds:schemaRef ds:uri="http://schemas.microsoft.com/office/infopath/2007/PartnerControls"/>
    <ds:schemaRef ds:uri="http://www.w3.org/XML/1998/namespace"/>
    <ds:schemaRef ds:uri="http://purl.org/dc/dcmitype/"/>
    <ds:schemaRef ds:uri="e35a1898-a356-4dab-bd76-23a4da3b3dae"/>
    <ds:schemaRef ds:uri="http://schemas.microsoft.com/office/2006/metadata/properties"/>
    <ds:schemaRef ds:uri="http://purl.org/dc/elements/1.1/"/>
    <ds:schemaRef ds:uri="1ad0c70a-5fa4-41cd-b738-78f17c58f058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Beth Stinebrink</cp:lastModifiedBy>
  <cp:revision/>
  <dcterms:created xsi:type="dcterms:W3CDTF">2022-02-01T01:35:15Z</dcterms:created>
  <dcterms:modified xsi:type="dcterms:W3CDTF">2024-12-11T17:12:57Z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0x0101000A62366A47B36545B7E8F0146EE930AB</vt:lpwstr>
  </property>
  <property fmtid="{D5CDD505-2E9C-101B-9397-08002B2CF9AE}" pid="3" name="MediaServiceImageTags">
    <vt:lpwstr/>
  </property>
</Properties>
</file>